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cot 2015 2016" sheetId="1" r:id="rId1"/>
  </sheets>
  <definedNames>
    <definedName name="_xlnm.Print_Area" localSheetId="0">'cot 2015 2016'!$A$1:$O$48</definedName>
  </definedNames>
  <calcPr fullCalcOnLoad="1"/>
</workbook>
</file>

<file path=xl/sharedStrings.xml><?xml version="1.0" encoding="utf-8"?>
<sst xmlns="http://schemas.openxmlformats.org/spreadsheetml/2006/main" count="57" uniqueCount="55">
  <si>
    <t>LCI</t>
  </si>
  <si>
    <t>$</t>
  </si>
  <si>
    <t>€</t>
  </si>
  <si>
    <t>MD 112</t>
  </si>
  <si>
    <t>112D</t>
  </si>
  <si>
    <t>€ (*)</t>
  </si>
  <si>
    <t>Nouveau membre ancien Leo</t>
  </si>
  <si>
    <t>Membre &gt; 35 ans</t>
  </si>
  <si>
    <t>Membre fondateur transféré d'un autre Club</t>
  </si>
  <si>
    <t>Cotisation annuelle des membres ACTIFS</t>
  </si>
  <si>
    <t>Cotisation annuelle des membres à statuts particuliers</t>
  </si>
  <si>
    <r>
      <t xml:space="preserve">Membre </t>
    </r>
    <r>
      <rPr>
        <b/>
        <sz val="11"/>
        <color indexed="8"/>
        <rFont val="Arial"/>
        <family val="2"/>
      </rPr>
      <t xml:space="preserve">éloigné </t>
    </r>
    <r>
      <rPr>
        <sz val="11"/>
        <color theme="1"/>
        <rFont val="Arial"/>
        <family val="2"/>
      </rPr>
      <t>(Exempt d'assiduité par le Club)</t>
    </r>
  </si>
  <si>
    <t>Nouveau membre fondateur (nouveau Club)</t>
  </si>
  <si>
    <r>
      <t>Membre</t>
    </r>
    <r>
      <rPr>
        <b/>
        <sz val="11"/>
        <color indexed="8"/>
        <rFont val="Arial"/>
        <family val="2"/>
      </rPr>
      <t xml:space="preserve"> d'honneur</t>
    </r>
    <r>
      <rPr>
        <sz val="11"/>
        <color theme="1"/>
        <rFont val="Arial"/>
        <family val="2"/>
      </rPr>
      <t xml:space="preserve"> (non Lions, payé par le Club)</t>
    </r>
  </si>
  <si>
    <t>Droits d'entrée unique</t>
  </si>
  <si>
    <t xml:space="preserve">Nouveau membre </t>
  </si>
  <si>
    <t>Nouveau membre étudiant &lt;30 ans</t>
  </si>
  <si>
    <t>Nouveau membre étudiant &gt; 30 ans (ds club univ)</t>
  </si>
  <si>
    <t>Membre étudiant &lt; 30 ans</t>
  </si>
  <si>
    <t>cotisations payables auprès du club d'origine</t>
  </si>
  <si>
    <r>
      <t xml:space="preserve">Membre </t>
    </r>
    <r>
      <rPr>
        <b/>
        <sz val="11"/>
        <color indexed="8"/>
        <rFont val="Arial"/>
        <family val="2"/>
      </rPr>
      <t xml:space="preserve">associé </t>
    </r>
    <r>
      <rPr>
        <sz val="11"/>
        <color theme="1"/>
        <rFont val="Arial"/>
        <family val="2"/>
      </rPr>
      <t>(détaché vers un autre Club)</t>
    </r>
  </si>
  <si>
    <t>Membre &lt; 35 ans</t>
  </si>
  <si>
    <r>
      <t xml:space="preserve">Membre </t>
    </r>
    <r>
      <rPr>
        <b/>
        <sz val="11"/>
        <color indexed="8"/>
        <rFont val="Arial"/>
        <family val="2"/>
      </rPr>
      <t xml:space="preserve">affilié </t>
    </r>
    <r>
      <rPr>
        <sz val="11"/>
        <color theme="1"/>
        <rFont val="Arial"/>
        <family val="2"/>
      </rPr>
      <t>(Lions avec participation réduite)</t>
    </r>
  </si>
  <si>
    <r>
      <t xml:space="preserve">Membre </t>
    </r>
    <r>
      <rPr>
        <b/>
        <sz val="11"/>
        <color indexed="8"/>
        <rFont val="Arial"/>
        <family val="2"/>
      </rPr>
      <t xml:space="preserve">privilégié </t>
    </r>
    <r>
      <rPr>
        <sz val="11"/>
        <color theme="1"/>
        <rFont val="Arial"/>
        <family val="2"/>
      </rPr>
      <t>(&gt;15 ans de Lions et empéché)</t>
    </r>
  </si>
  <si>
    <t>Cotisations Lions 112D</t>
  </si>
  <si>
    <t>formulaire TK 30 (situation famille) à envoyer à OB et MD</t>
  </si>
  <si>
    <t>TOTAL</t>
  </si>
  <si>
    <t xml:space="preserve">ou Droit de Charte unique </t>
  </si>
  <si>
    <t>Les cotisations Zone, Club, …. ne sont pas comprises dans ces montants et sont définies et  réclamées par le club.</t>
  </si>
  <si>
    <t>formulaire CLM FR 8/13 (membre à vie)  à envoyer à OB et MD</t>
  </si>
  <si>
    <t>cotisation annuelle payable en 2 fois</t>
  </si>
  <si>
    <t>2015 - 2016</t>
  </si>
  <si>
    <t xml:space="preserve">                        (cotis. annuelle)</t>
  </si>
  <si>
    <t xml:space="preserve">pour chacun des partenaires dans directory on line </t>
  </si>
  <si>
    <t>pour MD et 112D: cocher "partenaire Lions" et "nom du partenaire et de son club"</t>
  </si>
  <si>
    <t>devise</t>
  </si>
  <si>
    <t xml:space="preserve"> 1 membre paie prix plein, pas cumul réduction avec celle pour âge </t>
  </si>
  <si>
    <t xml:space="preserve">les cotisations sont proportionnelles  au nombre de mois complets d'affiliation </t>
  </si>
  <si>
    <r>
      <t>Membre conjoint/famille (</t>
    </r>
    <r>
      <rPr>
        <b/>
        <sz val="11"/>
        <color indexed="8"/>
        <rFont val="Arial"/>
        <family val="2"/>
      </rPr>
      <t xml:space="preserve">même </t>
    </r>
    <r>
      <rPr>
        <sz val="11"/>
        <color theme="1"/>
        <rFont val="Arial"/>
        <family val="2"/>
      </rPr>
      <t xml:space="preserve">club, </t>
    </r>
    <r>
      <rPr>
        <b/>
        <sz val="11"/>
        <color indexed="8"/>
        <rFont val="Arial"/>
        <family val="2"/>
      </rPr>
      <t>même</t>
    </r>
    <r>
      <rPr>
        <sz val="11"/>
        <color theme="1"/>
        <rFont val="Arial"/>
        <family val="2"/>
      </rPr>
      <t xml:space="preserve"> toit)</t>
    </r>
  </si>
  <si>
    <r>
      <t xml:space="preserve">(même toit, clubs </t>
    </r>
    <r>
      <rPr>
        <b/>
        <sz val="11"/>
        <color indexed="8"/>
        <rFont val="Arial"/>
        <family val="2"/>
      </rPr>
      <t>différents )</t>
    </r>
  </si>
  <si>
    <r>
      <t>Membre</t>
    </r>
    <r>
      <rPr>
        <b/>
        <sz val="11"/>
        <color indexed="8"/>
        <rFont val="Arial"/>
        <family val="2"/>
      </rPr>
      <t xml:space="preserve"> à vie</t>
    </r>
    <r>
      <rPr>
        <sz val="11"/>
        <color theme="1"/>
        <rFont val="Arial"/>
        <family val="2"/>
      </rPr>
      <t xml:space="preserve"> (cotis. unique)</t>
    </r>
  </si>
  <si>
    <t xml:space="preserve">Cotisation spéciale Centenaire </t>
  </si>
  <si>
    <t>durant exercices 2015-2016 et 2016-2017</t>
  </si>
  <si>
    <t>et  Conv MD 112 de Forest  de 06/06/2015</t>
  </si>
  <si>
    <t>-</t>
  </si>
  <si>
    <t>Comptes bancaires pour règlement:</t>
  </si>
  <si>
    <t>Cotisation LCI</t>
  </si>
  <si>
    <t>BE35 3100 9846 9537</t>
  </si>
  <si>
    <t>Cotisation MD112 et 112D</t>
  </si>
  <si>
    <t>BE36 3630 3563 2281</t>
  </si>
  <si>
    <t>code BIC</t>
  </si>
  <si>
    <t>BBRU  BEBB</t>
  </si>
  <si>
    <t>(*)   $=&gt;€   au 01/07/2015 =</t>
  </si>
  <si>
    <t xml:space="preserve">elles sont calculées sur base des situations enregistrées dans les RME de 20 juin et 20 décembre </t>
  </si>
  <si>
    <t>après modifications Conv 112D de Tournai 09/05/2015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</si>
</sst>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16"/>
      <color indexed="3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 val="single"/>
      <sz val="16"/>
      <color rgb="FF0070C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 indent="2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left"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22" xfId="0" applyFill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2" fontId="0" fillId="34" borderId="17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2" fontId="0" fillId="34" borderId="22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43" fillId="0" borderId="0" xfId="0" applyFont="1" applyBorder="1" applyAlignment="1">
      <alignment horizontal="right"/>
    </xf>
    <xf numFmtId="0" fontId="0" fillId="0" borderId="15" xfId="0" applyBorder="1" applyAlignment="1">
      <alignment horizontal="left" vertical="center" indent="10"/>
    </xf>
    <xf numFmtId="0" fontId="43" fillId="0" borderId="0" xfId="0" applyFont="1" applyAlignment="1">
      <alignment horizontal="left" indent="4"/>
    </xf>
    <xf numFmtId="49" fontId="0" fillId="0" borderId="22" xfId="0" applyNumberFormat="1" applyBorder="1" applyAlignment="1">
      <alignment horizontal="center"/>
    </xf>
    <xf numFmtId="0" fontId="0" fillId="0" borderId="28" xfId="0" applyFont="1" applyBorder="1" applyAlignment="1">
      <alignment/>
    </xf>
    <xf numFmtId="0" fontId="48" fillId="35" borderId="0" xfId="0" applyFont="1" applyFill="1" applyAlignment="1">
      <alignment/>
    </xf>
    <xf numFmtId="0" fontId="46" fillId="34" borderId="11" xfId="0" applyFont="1" applyFill="1" applyBorder="1" applyAlignment="1">
      <alignment/>
    </xf>
    <xf numFmtId="0" fontId="49" fillId="0" borderId="0" xfId="0" applyFont="1" applyAlignment="1">
      <alignment/>
    </xf>
    <xf numFmtId="0" fontId="46" fillId="0" borderId="13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40</xdr:row>
      <xdr:rowOff>19050</xdr:rowOff>
    </xdr:from>
    <xdr:to>
      <xdr:col>6</xdr:col>
      <xdr:colOff>990600</xdr:colOff>
      <xdr:row>42</xdr:row>
      <xdr:rowOff>133350</xdr:rowOff>
    </xdr:to>
    <xdr:sp>
      <xdr:nvSpPr>
        <xdr:cNvPr id="1" name="Flèche vers le bas 1"/>
        <xdr:cNvSpPr>
          <a:spLocks/>
        </xdr:cNvSpPr>
      </xdr:nvSpPr>
      <xdr:spPr>
        <a:xfrm>
          <a:off x="4800600" y="8401050"/>
          <a:ext cx="2667000" cy="5715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14</xdr:row>
      <xdr:rowOff>47625</xdr:rowOff>
    </xdr:from>
    <xdr:to>
      <xdr:col>8</xdr:col>
      <xdr:colOff>781050</xdr:colOff>
      <xdr:row>17</xdr:row>
      <xdr:rowOff>152400</xdr:rowOff>
    </xdr:to>
    <xdr:sp>
      <xdr:nvSpPr>
        <xdr:cNvPr id="2" name="Flèche droite 2"/>
        <xdr:cNvSpPr>
          <a:spLocks/>
        </xdr:cNvSpPr>
      </xdr:nvSpPr>
      <xdr:spPr>
        <a:xfrm>
          <a:off x="8705850" y="2752725"/>
          <a:ext cx="590550" cy="7620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333375</xdr:colOff>
      <xdr:row>1</xdr:row>
      <xdr:rowOff>133350</xdr:rowOff>
    </xdr:from>
    <xdr:to>
      <xdr:col>5</xdr:col>
      <xdr:colOff>485775</xdr:colOff>
      <xdr:row>5</xdr:row>
      <xdr:rowOff>171450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314325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23</xdr:row>
      <xdr:rowOff>133350</xdr:rowOff>
    </xdr:from>
    <xdr:to>
      <xdr:col>8</xdr:col>
      <xdr:colOff>695325</xdr:colOff>
      <xdr:row>26</xdr:row>
      <xdr:rowOff>114300</xdr:rowOff>
    </xdr:to>
    <xdr:sp>
      <xdr:nvSpPr>
        <xdr:cNvPr id="4" name="Flèche droite 4"/>
        <xdr:cNvSpPr>
          <a:spLocks/>
        </xdr:cNvSpPr>
      </xdr:nvSpPr>
      <xdr:spPr>
        <a:xfrm>
          <a:off x="8677275" y="4810125"/>
          <a:ext cx="533400" cy="6381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19</xdr:row>
      <xdr:rowOff>66675</xdr:rowOff>
    </xdr:from>
    <xdr:to>
      <xdr:col>8</xdr:col>
      <xdr:colOff>781050</xdr:colOff>
      <xdr:row>21</xdr:row>
      <xdr:rowOff>142875</xdr:rowOff>
    </xdr:to>
    <xdr:sp>
      <xdr:nvSpPr>
        <xdr:cNvPr id="5" name="Flèche droite 5"/>
        <xdr:cNvSpPr>
          <a:spLocks/>
        </xdr:cNvSpPr>
      </xdr:nvSpPr>
      <xdr:spPr>
        <a:xfrm>
          <a:off x="8686800" y="3867150"/>
          <a:ext cx="609600" cy="514350"/>
        </a:xfrm>
        <a:prstGeom prst="rightArrow">
          <a:avLst>
            <a:gd name="adj" fmla="val 78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26</xdr:row>
      <xdr:rowOff>152400</xdr:rowOff>
    </xdr:from>
    <xdr:to>
      <xdr:col>8</xdr:col>
      <xdr:colOff>628650</xdr:colOff>
      <xdr:row>28</xdr:row>
      <xdr:rowOff>38100</xdr:rowOff>
    </xdr:to>
    <xdr:sp>
      <xdr:nvSpPr>
        <xdr:cNvPr id="6" name="Flèche droite 6"/>
        <xdr:cNvSpPr>
          <a:spLocks/>
        </xdr:cNvSpPr>
      </xdr:nvSpPr>
      <xdr:spPr>
        <a:xfrm>
          <a:off x="8696325" y="5486400"/>
          <a:ext cx="447675" cy="323850"/>
        </a:xfrm>
        <a:prstGeom prst="rightArrow">
          <a:avLst>
            <a:gd name="adj" fmla="val 13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7"/>
  <sheetViews>
    <sheetView tabSelected="1" zoomScalePageLayoutView="0" workbookViewId="0" topLeftCell="A1">
      <selection activeCell="L9" sqref="L9"/>
    </sheetView>
  </sheetViews>
  <sheetFormatPr defaultColWidth="11.00390625" defaultRowHeight="14.25"/>
  <cols>
    <col min="1" max="1" width="1.4921875" style="0" customWidth="1"/>
    <col min="2" max="2" width="6.875" style="0" customWidth="1"/>
    <col min="3" max="3" width="43.25390625" style="0" customWidth="1"/>
    <col min="4" max="4" width="10.25390625" style="0" customWidth="1"/>
    <col min="5" max="5" width="9.625" style="0" customWidth="1"/>
    <col min="6" max="6" width="13.50390625" style="1" customWidth="1"/>
    <col min="7" max="8" width="13.375" style="1" customWidth="1"/>
    <col min="10" max="10" width="12.125" style="0" customWidth="1"/>
  </cols>
  <sheetData>
    <row r="2" ht="14.25"/>
    <row r="3" ht="14.25"/>
    <row r="4" ht="14.25"/>
    <row r="5" spans="3:8" ht="20.25">
      <c r="C5" s="6" t="s">
        <v>24</v>
      </c>
      <c r="H5" s="41" t="s">
        <v>31</v>
      </c>
    </row>
    <row r="6" spans="3:10" ht="14.25">
      <c r="C6" s="2" t="s">
        <v>30</v>
      </c>
      <c r="J6" t="s">
        <v>54</v>
      </c>
    </row>
    <row r="7" ht="15" thickBot="1">
      <c r="J7" t="s">
        <v>43</v>
      </c>
    </row>
    <row r="8" spans="2:8" ht="17.25" customHeight="1" thickBot="1">
      <c r="B8" s="11"/>
      <c r="C8" s="12"/>
      <c r="D8" s="58" t="s">
        <v>0</v>
      </c>
      <c r="E8" s="59"/>
      <c r="F8" s="19" t="s">
        <v>3</v>
      </c>
      <c r="G8" s="18" t="s">
        <v>4</v>
      </c>
      <c r="H8" s="19" t="s">
        <v>26</v>
      </c>
    </row>
    <row r="9" spans="2:8" ht="17.25" customHeight="1">
      <c r="B9" s="7"/>
      <c r="C9" s="50" t="s">
        <v>35</v>
      </c>
      <c r="D9" s="26" t="s">
        <v>1</v>
      </c>
      <c r="E9" s="27" t="s">
        <v>5</v>
      </c>
      <c r="F9" s="28" t="s">
        <v>2</v>
      </c>
      <c r="G9" s="31" t="s">
        <v>2</v>
      </c>
      <c r="H9" s="37"/>
    </row>
    <row r="10" spans="2:8" ht="6" customHeight="1">
      <c r="B10" s="7"/>
      <c r="C10" s="8"/>
      <c r="D10" s="23"/>
      <c r="E10" s="24"/>
      <c r="F10" s="20"/>
      <c r="G10" s="32"/>
      <c r="H10" s="38"/>
    </row>
    <row r="11" spans="2:8" ht="17.25" customHeight="1">
      <c r="B11" s="25" t="s">
        <v>9</v>
      </c>
      <c r="C11" s="13"/>
      <c r="D11" s="15"/>
      <c r="E11" s="16"/>
      <c r="F11" s="53"/>
      <c r="G11" s="34"/>
      <c r="H11" s="40"/>
    </row>
    <row r="12" spans="2:10" ht="17.25" customHeight="1">
      <c r="B12" s="9"/>
      <c r="C12" s="43" t="s">
        <v>7</v>
      </c>
      <c r="D12" s="44">
        <v>43</v>
      </c>
      <c r="E12" s="45">
        <f>+D12*$K$46</f>
        <v>38.743</v>
      </c>
      <c r="F12" s="46">
        <v>55</v>
      </c>
      <c r="G12" s="47">
        <v>37.53</v>
      </c>
      <c r="H12" s="48">
        <f>+G12+F12+E12</f>
        <v>131.273</v>
      </c>
      <c r="J12" s="49"/>
    </row>
    <row r="14" spans="2:8" ht="17.25" customHeight="1">
      <c r="B14" s="9"/>
      <c r="C14" s="13" t="s">
        <v>21</v>
      </c>
      <c r="D14" s="15">
        <v>43</v>
      </c>
      <c r="E14" s="16">
        <f>+D14*$K$46</f>
        <v>38.743</v>
      </c>
      <c r="F14" s="21">
        <v>27.5</v>
      </c>
      <c r="G14" s="35">
        <v>18.77</v>
      </c>
      <c r="H14" s="40">
        <f>+G14+F14+E14</f>
        <v>85.013</v>
      </c>
    </row>
    <row r="15" spans="2:10" ht="17.25" customHeight="1">
      <c r="B15" s="9"/>
      <c r="C15" s="13" t="s">
        <v>18</v>
      </c>
      <c r="D15" s="15">
        <v>21.5</v>
      </c>
      <c r="E15" s="16">
        <f>+D15*$K$46</f>
        <v>19.3715</v>
      </c>
      <c r="F15" s="21">
        <v>27.5</v>
      </c>
      <c r="G15" s="34">
        <v>18.77</v>
      </c>
      <c r="H15" s="40">
        <f>+G15+F15+E15</f>
        <v>65.6415</v>
      </c>
      <c r="J15" s="3" t="s">
        <v>36</v>
      </c>
    </row>
    <row r="16" spans="2:11" ht="17.25" customHeight="1">
      <c r="B16" s="9"/>
      <c r="C16" s="13" t="s">
        <v>38</v>
      </c>
      <c r="D16" s="15">
        <v>21.5</v>
      </c>
      <c r="E16" s="16">
        <f>+D16*$K$46</f>
        <v>19.3715</v>
      </c>
      <c r="F16" s="21">
        <v>27.5</v>
      </c>
      <c r="G16" s="34">
        <v>18.77</v>
      </c>
      <c r="H16" s="40">
        <f>+G16+F16+E16</f>
        <v>65.6415</v>
      </c>
      <c r="J16" s="2" t="s">
        <v>25</v>
      </c>
      <c r="K16" s="4"/>
    </row>
    <row r="17" spans="2:11" ht="17.25" customHeight="1">
      <c r="B17" s="9"/>
      <c r="C17" s="51" t="s">
        <v>39</v>
      </c>
      <c r="D17" s="15">
        <v>43</v>
      </c>
      <c r="E17" s="16">
        <f>+D17*$K$46</f>
        <v>38.743</v>
      </c>
      <c r="F17" s="21">
        <v>27.5</v>
      </c>
      <c r="G17" s="34">
        <v>18.77</v>
      </c>
      <c r="H17" s="40">
        <f>+G17+F17+E17</f>
        <v>85.013</v>
      </c>
      <c r="J17" s="2" t="s">
        <v>34</v>
      </c>
      <c r="K17" s="4"/>
    </row>
    <row r="18" spans="2:11" ht="17.25" customHeight="1">
      <c r="B18" s="9"/>
      <c r="H18" s="40"/>
      <c r="J18" s="52" t="s">
        <v>33</v>
      </c>
      <c r="K18" s="4"/>
    </row>
    <row r="19" spans="2:11" ht="17.25" customHeight="1">
      <c r="B19" s="25" t="s">
        <v>10</v>
      </c>
      <c r="C19" s="54"/>
      <c r="D19" s="15"/>
      <c r="E19" s="16"/>
      <c r="F19" s="21"/>
      <c r="G19" s="34"/>
      <c r="H19" s="40"/>
      <c r="K19" s="4"/>
    </row>
    <row r="20" spans="2:11" ht="17.25" customHeight="1">
      <c r="B20" s="9"/>
      <c r="C20" s="13" t="s">
        <v>22</v>
      </c>
      <c r="D20" s="15">
        <v>43</v>
      </c>
      <c r="E20" s="16">
        <f aca="true" t="shared" si="0" ref="E20:E26">+D20*$K$46</f>
        <v>38.743</v>
      </c>
      <c r="F20" s="21">
        <v>55</v>
      </c>
      <c r="G20" s="34">
        <v>37.53</v>
      </c>
      <c r="H20" s="40">
        <f aca="true" t="shared" si="1" ref="H20:H26">+G20+F20+E20</f>
        <v>131.273</v>
      </c>
      <c r="J20" s="3"/>
      <c r="K20" s="4"/>
    </row>
    <row r="21" spans="2:11" ht="17.25" customHeight="1">
      <c r="B21" s="9"/>
      <c r="C21" s="13" t="s">
        <v>20</v>
      </c>
      <c r="D21" s="15">
        <v>43</v>
      </c>
      <c r="E21" s="16">
        <f t="shared" si="0"/>
        <v>38.743</v>
      </c>
      <c r="F21" s="21">
        <v>55</v>
      </c>
      <c r="G21" s="34">
        <v>37.53</v>
      </c>
      <c r="H21" s="40">
        <f t="shared" si="1"/>
        <v>131.273</v>
      </c>
      <c r="J21" s="3" t="s">
        <v>19</v>
      </c>
      <c r="K21" s="4"/>
    </row>
    <row r="22" spans="2:11" ht="17.25" customHeight="1">
      <c r="B22" s="9"/>
      <c r="C22" s="13" t="s">
        <v>13</v>
      </c>
      <c r="D22" s="15">
        <v>43</v>
      </c>
      <c r="E22" s="16">
        <f t="shared" si="0"/>
        <v>38.743</v>
      </c>
      <c r="F22" s="21">
        <v>55</v>
      </c>
      <c r="G22" s="34">
        <v>37.53</v>
      </c>
      <c r="H22" s="40">
        <f t="shared" si="1"/>
        <v>131.273</v>
      </c>
      <c r="J22" s="4"/>
      <c r="K22" s="4"/>
    </row>
    <row r="23" spans="2:11" ht="17.25" customHeight="1">
      <c r="B23" s="9"/>
      <c r="C23" s="13" t="s">
        <v>11</v>
      </c>
      <c r="D23" s="15">
        <v>43</v>
      </c>
      <c r="E23" s="16">
        <f t="shared" si="0"/>
        <v>38.743</v>
      </c>
      <c r="F23" s="21">
        <v>55</v>
      </c>
      <c r="G23" s="34">
        <v>37.53</v>
      </c>
      <c r="H23" s="40">
        <f t="shared" si="1"/>
        <v>131.273</v>
      </c>
      <c r="J23" s="4"/>
      <c r="K23" s="4"/>
    </row>
    <row r="24" spans="2:11" ht="17.25" customHeight="1">
      <c r="B24" s="9"/>
      <c r="C24" s="13" t="s">
        <v>23</v>
      </c>
      <c r="D24" s="15">
        <v>43</v>
      </c>
      <c r="E24" s="16">
        <f t="shared" si="0"/>
        <v>38.743</v>
      </c>
      <c r="F24" s="21">
        <v>55</v>
      </c>
      <c r="G24" s="34">
        <v>37.53</v>
      </c>
      <c r="H24" s="40">
        <f t="shared" si="1"/>
        <v>131.273</v>
      </c>
      <c r="J24" s="4"/>
      <c r="K24" s="4"/>
    </row>
    <row r="25" spans="2:14" ht="17.25" customHeight="1">
      <c r="B25" s="9"/>
      <c r="C25" s="13" t="s">
        <v>40</v>
      </c>
      <c r="D25" s="15">
        <v>650</v>
      </c>
      <c r="E25" s="16">
        <f t="shared" si="0"/>
        <v>585.65</v>
      </c>
      <c r="F25" s="21">
        <v>0</v>
      </c>
      <c r="G25" s="34">
        <v>0</v>
      </c>
      <c r="H25" s="40">
        <f t="shared" si="1"/>
        <v>585.65</v>
      </c>
      <c r="J25" s="60" t="s">
        <v>29</v>
      </c>
      <c r="K25" s="60"/>
      <c r="L25" s="60"/>
      <c r="M25" s="60"/>
      <c r="N25" s="42"/>
    </row>
    <row r="26" spans="2:14" ht="17.25" customHeight="1">
      <c r="B26" s="9"/>
      <c r="C26" s="13" t="s">
        <v>32</v>
      </c>
      <c r="D26" s="15">
        <v>0</v>
      </c>
      <c r="E26" s="16">
        <f t="shared" si="0"/>
        <v>0</v>
      </c>
      <c r="F26" s="21">
        <v>55</v>
      </c>
      <c r="G26" s="34">
        <v>37.53</v>
      </c>
      <c r="H26" s="40">
        <f t="shared" si="1"/>
        <v>92.53</v>
      </c>
      <c r="J26" s="60"/>
      <c r="K26" s="60"/>
      <c r="L26" s="60"/>
      <c r="M26" s="60"/>
      <c r="N26" s="42"/>
    </row>
    <row r="27" spans="2:8" ht="17.25" customHeight="1">
      <c r="B27" s="9"/>
      <c r="C27" s="13"/>
      <c r="D27" s="15"/>
      <c r="E27" s="16"/>
      <c r="F27" s="21"/>
      <c r="G27" s="34"/>
      <c r="H27" s="40"/>
    </row>
    <row r="28" spans="2:10" s="49" customFormat="1" ht="17.25" customHeight="1">
      <c r="B28" s="56" t="s">
        <v>41</v>
      </c>
      <c r="C28" s="43"/>
      <c r="D28" s="44" t="s">
        <v>44</v>
      </c>
      <c r="E28" s="45"/>
      <c r="F28" s="46">
        <v>5</v>
      </c>
      <c r="G28" s="47" t="s">
        <v>44</v>
      </c>
      <c r="H28" s="48">
        <v>5</v>
      </c>
      <c r="J28" s="55" t="s">
        <v>42</v>
      </c>
    </row>
    <row r="29" spans="2:8" ht="17.25" customHeight="1">
      <c r="B29" s="9"/>
      <c r="C29" s="13"/>
      <c r="D29" s="15"/>
      <c r="E29" s="16"/>
      <c r="F29" s="21"/>
      <c r="G29" s="34"/>
      <c r="H29" s="40"/>
    </row>
    <row r="30" spans="2:8" ht="17.25" customHeight="1">
      <c r="B30" s="25" t="s">
        <v>14</v>
      </c>
      <c r="C30" s="13"/>
      <c r="D30" s="15"/>
      <c r="E30" s="16"/>
      <c r="F30" s="30"/>
      <c r="G30" s="33"/>
      <c r="H30" s="40"/>
    </row>
    <row r="31" spans="2:8" ht="17.25" customHeight="1">
      <c r="B31" s="9"/>
      <c r="C31" s="13" t="s">
        <v>15</v>
      </c>
      <c r="D31" s="15">
        <v>25</v>
      </c>
      <c r="E31" s="16">
        <f>+D31*$K$46</f>
        <v>22.525000000000002</v>
      </c>
      <c r="F31" s="30"/>
      <c r="G31" s="33"/>
      <c r="H31" s="40">
        <f>+G31+F31+E31</f>
        <v>22.525000000000002</v>
      </c>
    </row>
    <row r="32" spans="2:8" ht="16.5" customHeight="1">
      <c r="B32" s="9"/>
      <c r="C32" s="13" t="s">
        <v>6</v>
      </c>
      <c r="D32" s="15">
        <v>0</v>
      </c>
      <c r="E32" s="16">
        <f>+D32*$K$46</f>
        <v>0</v>
      </c>
      <c r="F32" s="30"/>
      <c r="G32" s="33"/>
      <c r="H32" s="40">
        <f>+G32+F32+E32</f>
        <v>0</v>
      </c>
    </row>
    <row r="33" spans="2:8" ht="16.5" customHeight="1">
      <c r="B33" s="9"/>
      <c r="C33" s="13" t="s">
        <v>16</v>
      </c>
      <c r="D33" s="15">
        <v>0</v>
      </c>
      <c r="E33" s="16">
        <f>+D33*$K$46</f>
        <v>0</v>
      </c>
      <c r="F33" s="30"/>
      <c r="G33" s="33"/>
      <c r="H33" s="40">
        <f>+G33+F33+E33</f>
        <v>0</v>
      </c>
    </row>
    <row r="34" spans="2:8" ht="17.25" customHeight="1">
      <c r="B34" s="9"/>
      <c r="C34" s="13" t="s">
        <v>17</v>
      </c>
      <c r="D34" s="15">
        <v>10</v>
      </c>
      <c r="E34" s="16">
        <f>+D34*$K$46</f>
        <v>9.01</v>
      </c>
      <c r="F34" s="30"/>
      <c r="G34" s="33"/>
      <c r="H34" s="40">
        <f>+G34+F34+E34</f>
        <v>9.01</v>
      </c>
    </row>
    <row r="35" spans="2:8" ht="17.25" customHeight="1">
      <c r="B35" s="9"/>
      <c r="C35" s="13"/>
      <c r="D35" s="15"/>
      <c r="E35" s="16"/>
      <c r="F35" s="30"/>
      <c r="G35" s="33"/>
      <c r="H35" s="40"/>
    </row>
    <row r="36" spans="2:13" ht="17.25" customHeight="1">
      <c r="B36" s="25" t="s">
        <v>27</v>
      </c>
      <c r="C36" s="13"/>
      <c r="D36" s="15"/>
      <c r="E36" s="16"/>
      <c r="F36" s="30"/>
      <c r="G36" s="33"/>
      <c r="H36" s="40"/>
      <c r="J36" s="57" t="s">
        <v>45</v>
      </c>
      <c r="K36" s="57"/>
      <c r="L36" s="57"/>
      <c r="M36" s="57"/>
    </row>
    <row r="37" spans="2:13" ht="17.25" customHeight="1">
      <c r="B37" s="9"/>
      <c r="C37" s="29" t="s">
        <v>12</v>
      </c>
      <c r="D37" s="15">
        <v>30</v>
      </c>
      <c r="E37" s="16">
        <f>+D37*$K$46</f>
        <v>27.03</v>
      </c>
      <c r="F37" s="30"/>
      <c r="G37" s="33"/>
      <c r="H37" s="40">
        <f>+G37+F37+E37</f>
        <v>27.03</v>
      </c>
      <c r="J37" s="57" t="s">
        <v>46</v>
      </c>
      <c r="K37" s="57"/>
      <c r="L37" s="57" t="s">
        <v>47</v>
      </c>
      <c r="M37" s="57"/>
    </row>
    <row r="38" spans="2:13" ht="17.25" customHeight="1">
      <c r="B38" s="9"/>
      <c r="C38" s="13" t="s">
        <v>8</v>
      </c>
      <c r="D38" s="15">
        <v>20</v>
      </c>
      <c r="E38" s="16">
        <f>+D38*$K$46</f>
        <v>18.02</v>
      </c>
      <c r="F38" s="30"/>
      <c r="G38" s="33"/>
      <c r="H38" s="40">
        <f>+G38+F38+E38</f>
        <v>18.02</v>
      </c>
      <c r="J38" s="57" t="s">
        <v>48</v>
      </c>
      <c r="K38" s="57"/>
      <c r="L38" s="57" t="s">
        <v>49</v>
      </c>
      <c r="M38" s="57"/>
    </row>
    <row r="39" spans="2:13" ht="17.25" customHeight="1">
      <c r="B39" s="9"/>
      <c r="C39" s="13"/>
      <c r="D39" s="15"/>
      <c r="E39" s="16"/>
      <c r="F39" s="21"/>
      <c r="G39" s="34"/>
      <c r="H39" s="40"/>
      <c r="J39" s="57"/>
      <c r="K39" s="57" t="s">
        <v>50</v>
      </c>
      <c r="L39" s="57" t="s">
        <v>51</v>
      </c>
      <c r="M39" s="57"/>
    </row>
    <row r="40" spans="2:8" ht="17.25" customHeight="1" thickBot="1">
      <c r="B40" s="10"/>
      <c r="C40" s="14"/>
      <c r="D40" s="10"/>
      <c r="E40" s="17"/>
      <c r="F40" s="22"/>
      <c r="G40" s="36"/>
      <c r="H40" s="39"/>
    </row>
    <row r="41" ht="21.75" customHeight="1"/>
    <row r="42" ht="14.25" customHeight="1"/>
    <row r="44" ht="14.25">
      <c r="D44" s="3" t="s">
        <v>37</v>
      </c>
    </row>
    <row r="45" spans="4:5" ht="14.25">
      <c r="D45" s="3" t="s">
        <v>53</v>
      </c>
      <c r="E45" s="3"/>
    </row>
    <row r="46" spans="6:11" ht="24.75" customHeight="1">
      <c r="F46" s="5"/>
      <c r="I46" t="s">
        <v>52</v>
      </c>
      <c r="K46">
        <v>0.901</v>
      </c>
    </row>
    <row r="47" ht="14.25">
      <c r="B47" s="3" t="s">
        <v>28</v>
      </c>
    </row>
  </sheetData>
  <sheetProtection/>
  <mergeCells count="2">
    <mergeCell ref="D8:E8"/>
    <mergeCell ref="J25:M26"/>
  </mergeCells>
  <printOptions/>
  <pageMargins left="0.7086614173228346" right="0.7086614173228346" top="0.7480314960629921" bottom="0.7480314960629921" header="0.31496062992125984" footer="0.31496062992125984"/>
  <pageSetup fitToHeight="1" fitToWidth="1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LISOIR Daniel</dc:creator>
  <cp:keywords/>
  <dc:description/>
  <cp:lastModifiedBy>Dominique Helbois</cp:lastModifiedBy>
  <cp:lastPrinted>2015-07-18T20:03:05Z</cp:lastPrinted>
  <dcterms:created xsi:type="dcterms:W3CDTF">2014-08-08T13:23:39Z</dcterms:created>
  <dcterms:modified xsi:type="dcterms:W3CDTF">2015-08-19T09:26:05Z</dcterms:modified>
  <cp:category/>
  <cp:version/>
  <cp:contentType/>
  <cp:contentStatus/>
</cp:coreProperties>
</file>